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 defaultThemeVersion="124226"/>
  <bookViews>
    <workbookView xWindow="930" yWindow="255" windowWidth="15450" windowHeight="10320"/>
  </bookViews>
  <sheets>
    <sheet name="Бюджет" sheetId="3" r:id="rId1"/>
  </sheets>
  <definedNames>
    <definedName name="APPT" localSheetId="0">Бюджет!$B$19</definedName>
    <definedName name="FIO" localSheetId="0">Бюджет!$F$19</definedName>
    <definedName name="SIGN" localSheetId="0">Бюджет!$B$19:$H$20</definedName>
  </definedNames>
  <calcPr calcId="144525"/>
</workbook>
</file>

<file path=xl/calcChain.xml><?xml version="1.0" encoding="utf-8"?>
<calcChain xmlns="http://schemas.openxmlformats.org/spreadsheetml/2006/main">
  <c r="C62" i="3" l="1"/>
  <c r="C59" i="3"/>
  <c r="C57" i="3"/>
  <c r="C55" i="3"/>
  <c r="C52" i="3"/>
  <c r="C47" i="3"/>
  <c r="C43" i="3"/>
  <c r="C40" i="3"/>
  <c r="C35" i="3"/>
  <c r="C33" i="3"/>
  <c r="C28" i="3"/>
  <c r="C24" i="3"/>
  <c r="C21" i="3"/>
  <c r="C19" i="3"/>
  <c r="C12" i="3"/>
</calcChain>
</file>

<file path=xl/sharedStrings.xml><?xml version="1.0" encoding="utf-8"?>
<sst xmlns="http://schemas.openxmlformats.org/spreadsheetml/2006/main" count="113" uniqueCount="113">
  <si>
    <t>КФСР</t>
  </si>
  <si>
    <t>Наименование КФСР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</si>
  <si>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</si>
  <si>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</si>
  <si>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</si>
  <si>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</si>
  <si>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</si>
  <si>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</si>
  <si>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</si>
  <si>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</si>
  <si>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</si>
  <si>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</si>
  <si>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</si>
  <si>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</si>
  <si>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</si>
  <si>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</si>
  <si>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</si>
  <si>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</si>
  <si>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</si>
  <si>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</si>
  <si>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</si>
  <si>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</si>
  <si>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0304</t>
  </si>
  <si>
    <t>Органы юстиции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</si>
  <si>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</si>
  <si>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</si>
  <si>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0400</t>
  </si>
  <si>
    <t>НАЦИОНАЛЬНАЯ ЭКОНОМИКА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</si>
  <si>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</si>
  <si>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</si>
  <si>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</si>
  <si>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</si>
  <si>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</si>
  <si>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</si>
  <si>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</si>
  <si>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</si>
  <si>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</si>
  <si>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</si>
  <si>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</si>
  <si>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</si>
  <si>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</si>
  <si>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</si>
  <si>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</si>
  <si>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</si>
  <si>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</si>
  <si>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</si>
  <si>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</si>
  <si>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</si>
  <si>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</si>
  <si>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</si>
  <si>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</si>
  <si>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</si>
  <si>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</si>
  <si>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</si>
  <si>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0707</t>
  </si>
  <si>
    <t>Молодежная политика и оздоровление детей</t>
  </si>
  <si>
    <t>0709</t>
  </si>
  <si>
    <t>Другие вопросы в области образования</t>
  </si>
  <si>
    <t>0800</t>
  </si>
  <si>
    <t>КУЛЬТУРА И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</si>
  <si>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</si>
  <si>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</si>
  <si>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</si>
  <si>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</si>
  <si>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0900</t>
  </si>
  <si>
    <t>ЗДРАВООХРАНЕНИЕ</t>
  </si>
  <si>
    <t>0901</t>
  </si>
  <si>
    <t>Стационарная медицинская помощь</t>
  </si>
  <si>
    <t>0902</t>
  </si>
  <si>
    <t>Амбулаторная помощь</t>
  </si>
  <si>
    <t>0904</t>
  </si>
  <si>
    <t>Скорая медицинская помощь</t>
  </si>
  <si>
    <t>1000</t>
  </si>
  <si>
    <t>СОЦИАЛЬНАЯ ПОЛИТИКА</t>
  </si>
  <si>
    <t>1002</t>
  </si>
  <si>
    <t>Социальное обслуживание населения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</si>
  <si>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</si>
  <si>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</si>
  <si>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</si>
  <si>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</si>
  <si>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</si>
  <si>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</si>
  <si>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</si>
  <si>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</si>
  <si>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</si>
  <si>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</si>
  <si>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</si>
  <si>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</si>
  <si>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1200</t>
  </si>
  <si>
    <t>СРЕДСТВА МАССОВОЙ ИНФОРМАЦИИ</t>
  </si>
  <si>
    <t>1202</t>
  </si>
  <si>
    <t>Периодическая печать и издательства</t>
  </si>
  <si>
    <t>1300</t>
  </si>
  <si>
    <t>ОБСЛУЖИВАНИЕ ГОСУДАРСТВЕННОГО И МУНИЦИПАЛЬНОГО ДОЛГА</t>
  </si>
  <si>
    <t>1301</t>
  </si>
  <si>
    <t>Обслуживание внутреннего государственного и муниципального долга</t>
  </si>
  <si>
    <t>1400</t>
  </si>
  <si>
    <t>МЕЖБЮДЖЕТНЫЕ ТРАНСФЕРТЫ БЮДЖЕТАМ СУБЪЕКТОВ РОССИЙСКОЙ ФЕДЕРАЦИИ И МУНИЦИПАЛЬНЫХ ОБРАЗОВАНИЙ ОБЩЕГО ХАРАКТЕРА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</si>
  <si>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</si>
  <si>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</si>
  <si>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1402</t>
  </si>
  <si>
    <t>Иные дотации</t>
  </si>
  <si>
    <t>Итого</t>
  </si>
  <si>
    <t>Сумма</t>
  </si>
  <si>
    <t>Приложение №3</t>
  </si>
  <si>
    <t>к Решению Собрания депутатов</t>
  </si>
  <si>
    <t xml:space="preserve">Катав-Ивановского муниципального </t>
  </si>
  <si>
    <t xml:space="preserve">района "Об исполнении районного </t>
  </si>
  <si>
    <t>бюджета Катав-Ивановского</t>
  </si>
  <si>
    <t>муниципального района за 2015год"</t>
  </si>
  <si>
    <t>Расходы районного бюджета Катав-Ивановского муниципального района по разделам и подразделам бюджетной классификации расходов за 2015 год</t>
  </si>
  <si>
    <t>(тыс. рублей)</t>
  </si>
  <si>
    <t>от 18.05.2016г. № 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</si>
</sst>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  <charset val="204"/>
    </font>
    <font>
      <sz val="8.5"/>
      <name val="MS Sans Serif"/>
      <family val="2"/>
      <charset val="204"/>
    </font>
    <font>
      <b/>
      <sz val="8.5"/>
      <name val="MS Sans Serif"/>
      <family val="2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49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49" fontId="3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left" vertical="center" wrapText="1"/>
    </xf>
    <xf numFmtId="49" fontId="4" fillId="0" borderId="4" xfId="0" applyNumberFormat="1" applyFont="1" applyBorder="1" applyAlignment="1">
      <alignment horizontal="left" vertical="center" wrapText="1"/>
    </xf>
    <xf numFmtId="49" fontId="4" fillId="0" borderId="4" xfId="0" applyNumberFormat="1" applyFont="1" applyBorder="1" applyAlignment="1">
      <alignment horizontal="left"/>
    </xf>
    <xf numFmtId="4" fontId="3" fillId="0" borderId="2" xfId="0" applyNumberFormat="1" applyFont="1" applyBorder="1" applyAlignment="1">
      <alignment horizontal="right" vertical="center" wrapText="1"/>
    </xf>
    <xf numFmtId="4" fontId="4" fillId="0" borderId="4" xfId="0" applyNumberFormat="1" applyFont="1" applyBorder="1" applyAlignment="1">
      <alignment horizontal="right" vertical="center" wrapText="1"/>
    </xf>
    <xf numFmtId="4" fontId="4" fillId="0" borderId="4" xfId="0" applyNumberFormat="1" applyFont="1" applyBorder="1" applyAlignment="1">
      <alignment horizontal="right"/>
    </xf>
    <xf numFmtId="0" fontId="1" fillId="0" borderId="0" xfId="0" applyFont="1" applyAlignment="1">
      <alignment horizontal="right" wrapText="1"/>
    </xf>
    <xf numFmtId="0" fontId="5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64"/>
  <sheetViews>
    <sheetView showGridLines="0" tabSelected="1" zoomScaleNormal="100" workbookViewId="0">
      <selection activeCell="B7" sqref="B7"/>
    </sheetView>
  </sheetViews>
  <sheetFormatPr defaultRowHeight="12.75" customHeight="1" outlineLevelRow="1" x14ac:dyDescent="0.2"/>
  <cols>
    <col min="1" max="1" width="70.85546875" customWidth="1"/>
    <col min="2" max="2" width="8.28515625" customWidth="1"/>
    <col min="3" max="3" width="13.28515625" customWidth="1"/>
    <col min="4" max="4" width="10.5703125" customWidth="1"/>
    <col min="5" max="6" width="9.140625" customWidth="1"/>
    <col min="7" max="7" width="13.140625" bestFit="1" customWidth="1"/>
  </cols>
  <sheetData>
    <row r="1" spans="1:10" ht="12.75" customHeight="1" x14ac:dyDescent="0.2">
      <c r="B1" t="s">
        <v>104</v>
      </c>
    </row>
    <row r="2" spans="1:10" ht="12.75" customHeight="1" x14ac:dyDescent="0.2">
      <c r="B2" t="s">
        <v>105</v>
      </c>
    </row>
    <row r="3" spans="1:10" ht="12.75" customHeight="1" x14ac:dyDescent="0.2">
      <c r="B3" t="s">
        <v>106</v>
      </c>
    </row>
    <row r="4" spans="1:10" ht="12.75" customHeight="1" x14ac:dyDescent="0.2">
      <c r="B4" t="s">
        <v>107</v>
      </c>
    </row>
    <row r="5" spans="1:10" ht="12.75" customHeight="1" x14ac:dyDescent="0.2">
      <c r="B5" t="s">
        <v>108</v>
      </c>
    </row>
    <row r="6" spans="1:10" ht="12.75" customHeight="1" x14ac:dyDescent="0.2">
      <c r="B6" t="s">
        <v>109</v>
      </c>
    </row>
    <row r="7" spans="1:10" ht="12.75" customHeight="1" x14ac:dyDescent="0.2">
      <c r="B7" t="s">
        <v>112</v>
      </c>
    </row>
    <row r="9" spans="1:10" ht="33" customHeight="1" x14ac:dyDescent="0.2">
      <c r="A9" s="14" t="s">
        <v>110</v>
      </c>
      <c r="B9" s="14"/>
      <c r="C9" s="14"/>
    </row>
    <row r="10" spans="1:10" x14ac:dyDescent="0.2">
      <c r="A10" s="3"/>
      <c r="B10" s="3"/>
      <c r="C10" s="13" t="s">
        <v>111</v>
      </c>
      <c r="D10" s="3"/>
      <c r="E10" s="3"/>
      <c r="F10" s="3"/>
      <c r="G10" s="3"/>
      <c r="H10" s="3"/>
      <c r="I10" s="1"/>
      <c r="J10" s="1"/>
    </row>
    <row r="11" spans="1:10" x14ac:dyDescent="0.2">
      <c r="A11" s="2" t="s">
        <v>1</v>
      </c>
      <c r="B11" s="2" t="s">
        <v>0</v>
      </c>
      <c r="C11" s="2" t="s">
        <v>103</v>
      </c>
    </row>
    <row r="12" spans="1:10" x14ac:dyDescent="0.2">
      <c r="A12" s="8" t="s">
        <v>3</v>
      </c>
      <c r="B12" s="5" t="s">
        <v>2</v>
      </c>
      <c r="C12" s="11">
        <f>C13+C14+C15+C16+C17+C18</f>
        <v>77394.3</v>
      </c>
    </row>
    <row r="13" spans="1:10" ht="22.5" outlineLevel="1" x14ac:dyDescent="0.2">
      <c r="A13" s="7" t="s">
        <v>5</v>
      </c>
      <c r="B13" s="4" t="s">
        <v>4</v>
      </c>
      <c r="C13" s="10">
        <v>1583.5</v>
      </c>
    </row>
    <row r="14" spans="1:10" ht="22.5" outlineLevel="1" x14ac:dyDescent="0.2">
      <c r="A14" s="7" t="s">
        <v>7</v>
      </c>
      <c r="B14" s="4" t="s">
        <v>6</v>
      </c>
      <c r="C14" s="10">
        <v>3778</v>
      </c>
    </row>
    <row r="15" spans="1:10" ht="33.75" outlineLevel="1" x14ac:dyDescent="0.2">
      <c r="A15" s="7" t="s">
        <v>9</v>
      </c>
      <c r="B15" s="4" t="s">
        <v>8</v>
      </c>
      <c r="C15" s="10">
        <v>32303.8</v>
      </c>
    </row>
    <row r="16" spans="1:10" ht="22.5" outlineLevel="1" x14ac:dyDescent="0.2">
      <c r="A16" s="7" t="s">
        <v>11</v>
      </c>
      <c r="B16" s="4" t="s">
        <v>10</v>
      </c>
      <c r="C16" s="10">
        <v>17944.2</v>
      </c>
    </row>
    <row r="17" spans="1:3" outlineLevel="1" x14ac:dyDescent="0.2">
      <c r="A17" s="7" t="s">
        <v>13</v>
      </c>
      <c r="B17" s="4" t="s">
        <v>12</v>
      </c>
      <c r="C17" s="10">
        <v>950.9</v>
      </c>
    </row>
    <row r="18" spans="1:3" outlineLevel="1" x14ac:dyDescent="0.2">
      <c r="A18" s="7" t="s">
        <v>15</v>
      </c>
      <c r="B18" s="4" t="s">
        <v>14</v>
      </c>
      <c r="C18" s="10">
        <v>20833.900000000001</v>
      </c>
    </row>
    <row r="19" spans="1:3" x14ac:dyDescent="0.2">
      <c r="A19" s="8" t="s">
        <v>17</v>
      </c>
      <c r="B19" s="5" t="s">
        <v>16</v>
      </c>
      <c r="C19" s="11">
        <f>C20</f>
        <v>847</v>
      </c>
    </row>
    <row r="20" spans="1:3" outlineLevel="1" x14ac:dyDescent="0.2">
      <c r="A20" s="7" t="s">
        <v>19</v>
      </c>
      <c r="B20" s="4" t="s">
        <v>18</v>
      </c>
      <c r="C20" s="10">
        <v>847</v>
      </c>
    </row>
    <row r="21" spans="1:3" ht="15" customHeight="1" x14ac:dyDescent="0.2">
      <c r="A21" s="8" t="s">
        <v>21</v>
      </c>
      <c r="B21" s="5" t="s">
        <v>20</v>
      </c>
      <c r="C21" s="11">
        <f>C22+C23</f>
        <v>8830.4</v>
      </c>
    </row>
    <row r="22" spans="1:3" outlineLevel="1" x14ac:dyDescent="0.2">
      <c r="A22" s="7" t="s">
        <v>23</v>
      </c>
      <c r="B22" s="4" t="s">
        <v>22</v>
      </c>
      <c r="C22" s="10">
        <v>2984.9</v>
      </c>
    </row>
    <row r="23" spans="1:3" ht="22.5" outlineLevel="1" x14ac:dyDescent="0.2">
      <c r="A23" s="7" t="s">
        <v>25</v>
      </c>
      <c r="B23" s="4" t="s">
        <v>24</v>
      </c>
      <c r="C23" s="10">
        <v>5845.5</v>
      </c>
    </row>
    <row r="24" spans="1:3" x14ac:dyDescent="0.2">
      <c r="A24" s="8" t="s">
        <v>27</v>
      </c>
      <c r="B24" s="5" t="s">
        <v>26</v>
      </c>
      <c r="C24" s="11">
        <f>C25+C26+C27</f>
        <v>9555.7999999999993</v>
      </c>
    </row>
    <row r="25" spans="1:3" outlineLevel="1" x14ac:dyDescent="0.2">
      <c r="A25" s="7" t="s">
        <v>29</v>
      </c>
      <c r="B25" s="4" t="s">
        <v>28</v>
      </c>
      <c r="C25" s="10">
        <v>2761.7</v>
      </c>
    </row>
    <row r="26" spans="1:3" outlineLevel="1" x14ac:dyDescent="0.2">
      <c r="A26" s="7" t="s">
        <v>31</v>
      </c>
      <c r="B26" s="4" t="s">
        <v>30</v>
      </c>
      <c r="C26" s="10">
        <v>6398.3</v>
      </c>
    </row>
    <row r="27" spans="1:3" outlineLevel="1" x14ac:dyDescent="0.2">
      <c r="A27" s="7" t="s">
        <v>33</v>
      </c>
      <c r="B27" s="4" t="s">
        <v>32</v>
      </c>
      <c r="C27" s="10">
        <v>395.8</v>
      </c>
    </row>
    <row r="28" spans="1:3" x14ac:dyDescent="0.2">
      <c r="A28" s="8" t="s">
        <v>35</v>
      </c>
      <c r="B28" s="5" t="s">
        <v>34</v>
      </c>
      <c r="C28" s="11">
        <f>C29+C30+C31+C32</f>
        <v>121137.69999999998</v>
      </c>
    </row>
    <row r="29" spans="1:3" outlineLevel="1" x14ac:dyDescent="0.2">
      <c r="A29" s="7" t="s">
        <v>37</v>
      </c>
      <c r="B29" s="4" t="s">
        <v>36</v>
      </c>
      <c r="C29" s="10">
        <v>4818.8999999999996</v>
      </c>
    </row>
    <row r="30" spans="1:3" outlineLevel="1" x14ac:dyDescent="0.2">
      <c r="A30" s="7" t="s">
        <v>39</v>
      </c>
      <c r="B30" s="4" t="s">
        <v>38</v>
      </c>
      <c r="C30" s="10">
        <v>98146.2</v>
      </c>
    </row>
    <row r="31" spans="1:3" outlineLevel="1" x14ac:dyDescent="0.2">
      <c r="A31" s="7" t="s">
        <v>41</v>
      </c>
      <c r="B31" s="4" t="s">
        <v>40</v>
      </c>
      <c r="C31" s="10">
        <v>8311.4</v>
      </c>
    </row>
    <row r="32" spans="1:3" outlineLevel="1" x14ac:dyDescent="0.2">
      <c r="A32" s="7" t="s">
        <v>43</v>
      </c>
      <c r="B32" s="4" t="s">
        <v>42</v>
      </c>
      <c r="C32" s="10">
        <v>9861.2000000000007</v>
      </c>
    </row>
    <row r="33" spans="1:3" x14ac:dyDescent="0.2">
      <c r="A33" s="8" t="s">
        <v>45</v>
      </c>
      <c r="B33" s="5" t="s">
        <v>44</v>
      </c>
      <c r="C33" s="11">
        <f>C34</f>
        <v>612.20000000000005</v>
      </c>
    </row>
    <row r="34" spans="1:3" outlineLevel="1" x14ac:dyDescent="0.2">
      <c r="A34" s="7" t="s">
        <v>47</v>
      </c>
      <c r="B34" s="4" t="s">
        <v>46</v>
      </c>
      <c r="C34" s="10">
        <v>612.20000000000005</v>
      </c>
    </row>
    <row r="35" spans="1:3" x14ac:dyDescent="0.2">
      <c r="A35" s="8" t="s">
        <v>49</v>
      </c>
      <c r="B35" s="5" t="s">
        <v>48</v>
      </c>
      <c r="C35" s="11">
        <f>C36+C37+C38+C39</f>
        <v>417582.10000000003</v>
      </c>
    </row>
    <row r="36" spans="1:3" outlineLevel="1" x14ac:dyDescent="0.2">
      <c r="A36" s="7" t="s">
        <v>51</v>
      </c>
      <c r="B36" s="4" t="s">
        <v>50</v>
      </c>
      <c r="C36" s="10">
        <v>156327.70000000001</v>
      </c>
    </row>
    <row r="37" spans="1:3" outlineLevel="1" x14ac:dyDescent="0.2">
      <c r="A37" s="7" t="s">
        <v>53</v>
      </c>
      <c r="B37" s="4" t="s">
        <v>52</v>
      </c>
      <c r="C37" s="10">
        <v>234367.6</v>
      </c>
    </row>
    <row r="38" spans="1:3" outlineLevel="1" x14ac:dyDescent="0.2">
      <c r="A38" s="7" t="s">
        <v>55</v>
      </c>
      <c r="B38" s="4" t="s">
        <v>54</v>
      </c>
      <c r="C38" s="10">
        <v>2492</v>
      </c>
    </row>
    <row r="39" spans="1:3" outlineLevel="1" x14ac:dyDescent="0.2">
      <c r="A39" s="7" t="s">
        <v>57</v>
      </c>
      <c r="B39" s="4" t="s">
        <v>56</v>
      </c>
      <c r="C39" s="10">
        <v>24394.799999999999</v>
      </c>
    </row>
    <row r="40" spans="1:3" x14ac:dyDescent="0.2">
      <c r="A40" s="8" t="s">
        <v>59</v>
      </c>
      <c r="B40" s="5" t="s">
        <v>58</v>
      </c>
      <c r="C40" s="11">
        <f>C41+C42</f>
        <v>38342.100000000006</v>
      </c>
    </row>
    <row r="41" spans="1:3" outlineLevel="1" x14ac:dyDescent="0.2">
      <c r="A41" s="7" t="s">
        <v>61</v>
      </c>
      <c r="B41" s="4" t="s">
        <v>60</v>
      </c>
      <c r="C41" s="10">
        <v>29556.400000000001</v>
      </c>
    </row>
    <row r="42" spans="1:3" outlineLevel="1" x14ac:dyDescent="0.2">
      <c r="A42" s="7" t="s">
        <v>63</v>
      </c>
      <c r="B42" s="4" t="s">
        <v>62</v>
      </c>
      <c r="C42" s="10">
        <v>8785.7000000000007</v>
      </c>
    </row>
    <row r="43" spans="1:3" x14ac:dyDescent="0.2">
      <c r="A43" s="8" t="s">
        <v>65</v>
      </c>
      <c r="B43" s="5" t="s">
        <v>64</v>
      </c>
      <c r="C43" s="11">
        <f>C44+C45+C46</f>
        <v>6526.7</v>
      </c>
    </row>
    <row r="44" spans="1:3" outlineLevel="1" x14ac:dyDescent="0.2">
      <c r="A44" s="7" t="s">
        <v>67</v>
      </c>
      <c r="B44" s="4" t="s">
        <v>66</v>
      </c>
      <c r="C44" s="10">
        <v>1442.5</v>
      </c>
    </row>
    <row r="45" spans="1:3" outlineLevel="1" x14ac:dyDescent="0.2">
      <c r="A45" s="7" t="s">
        <v>69</v>
      </c>
      <c r="B45" s="4" t="s">
        <v>68</v>
      </c>
      <c r="C45" s="10">
        <v>4754.2</v>
      </c>
    </row>
    <row r="46" spans="1:3" outlineLevel="1" x14ac:dyDescent="0.2">
      <c r="A46" s="7" t="s">
        <v>71</v>
      </c>
      <c r="B46" s="4" t="s">
        <v>70</v>
      </c>
      <c r="C46" s="10">
        <v>330</v>
      </c>
    </row>
    <row r="47" spans="1:3" x14ac:dyDescent="0.2">
      <c r="A47" s="8" t="s">
        <v>73</v>
      </c>
      <c r="B47" s="5" t="s">
        <v>72</v>
      </c>
      <c r="C47" s="11">
        <f>C48+C49+C50+C51</f>
        <v>228662.59999999998</v>
      </c>
    </row>
    <row r="48" spans="1:3" outlineLevel="1" x14ac:dyDescent="0.2">
      <c r="A48" s="7" t="s">
        <v>75</v>
      </c>
      <c r="B48" s="4" t="s">
        <v>74</v>
      </c>
      <c r="C48" s="10">
        <v>33396.300000000003</v>
      </c>
    </row>
    <row r="49" spans="1:3" outlineLevel="1" x14ac:dyDescent="0.2">
      <c r="A49" s="7" t="s">
        <v>77</v>
      </c>
      <c r="B49" s="4" t="s">
        <v>76</v>
      </c>
      <c r="C49" s="10">
        <v>160006.29999999999</v>
      </c>
    </row>
    <row r="50" spans="1:3" outlineLevel="1" x14ac:dyDescent="0.2">
      <c r="A50" s="7" t="s">
        <v>79</v>
      </c>
      <c r="B50" s="4" t="s">
        <v>78</v>
      </c>
      <c r="C50" s="10">
        <v>23105.4</v>
      </c>
    </row>
    <row r="51" spans="1:3" outlineLevel="1" x14ac:dyDescent="0.2">
      <c r="A51" s="7" t="s">
        <v>81</v>
      </c>
      <c r="B51" s="4" t="s">
        <v>80</v>
      </c>
      <c r="C51" s="10">
        <v>12154.6</v>
      </c>
    </row>
    <row r="52" spans="1:3" x14ac:dyDescent="0.2">
      <c r="A52" s="8" t="s">
        <v>83</v>
      </c>
      <c r="B52" s="5" t="s">
        <v>82</v>
      </c>
      <c r="C52" s="11">
        <f>C53+C54</f>
        <v>4763.6000000000004</v>
      </c>
    </row>
    <row r="53" spans="1:3" outlineLevel="1" x14ac:dyDescent="0.2">
      <c r="A53" s="7" t="s">
        <v>85</v>
      </c>
      <c r="B53" s="4" t="s">
        <v>84</v>
      </c>
      <c r="C53" s="10">
        <v>22</v>
      </c>
    </row>
    <row r="54" spans="1:3" outlineLevel="1" x14ac:dyDescent="0.2">
      <c r="A54" s="7" t="s">
        <v>87</v>
      </c>
      <c r="B54" s="4" t="s">
        <v>86</v>
      </c>
      <c r="C54" s="10">
        <v>4741.6000000000004</v>
      </c>
    </row>
    <row r="55" spans="1:3" x14ac:dyDescent="0.2">
      <c r="A55" s="8" t="s">
        <v>89</v>
      </c>
      <c r="B55" s="5" t="s">
        <v>88</v>
      </c>
      <c r="C55" s="11">
        <f>C56</f>
        <v>880</v>
      </c>
    </row>
    <row r="56" spans="1:3" outlineLevel="1" x14ac:dyDescent="0.2">
      <c r="A56" s="7" t="s">
        <v>91</v>
      </c>
      <c r="B56" s="4" t="s">
        <v>90</v>
      </c>
      <c r="C56" s="10">
        <v>880</v>
      </c>
    </row>
    <row r="57" spans="1:3" x14ac:dyDescent="0.2">
      <c r="A57" s="8" t="s">
        <v>93</v>
      </c>
      <c r="B57" s="5" t="s">
        <v>92</v>
      </c>
      <c r="C57" s="11">
        <f>C58</f>
        <v>5</v>
      </c>
    </row>
    <row r="58" spans="1:3" outlineLevel="1" x14ac:dyDescent="0.2">
      <c r="A58" s="7" t="s">
        <v>95</v>
      </c>
      <c r="B58" s="4" t="s">
        <v>94</v>
      </c>
      <c r="C58" s="10">
        <v>5</v>
      </c>
    </row>
    <row r="59" spans="1:3" ht="22.5" x14ac:dyDescent="0.2">
      <c r="A59" s="8" t="s">
        <v>97</v>
      </c>
      <c r="B59" s="5" t="s">
        <v>96</v>
      </c>
      <c r="C59" s="11">
        <f>C60+C61</f>
        <v>59619.5</v>
      </c>
    </row>
    <row r="60" spans="1:3" ht="22.5" outlineLevel="1" x14ac:dyDescent="0.2">
      <c r="A60" s="7" t="s">
        <v>99</v>
      </c>
      <c r="B60" s="4" t="s">
        <v>98</v>
      </c>
      <c r="C60" s="10">
        <v>9033</v>
      </c>
    </row>
    <row r="61" spans="1:3" outlineLevel="1" x14ac:dyDescent="0.2">
      <c r="A61" s="7" t="s">
        <v>101</v>
      </c>
      <c r="B61" s="4" t="s">
        <v>100</v>
      </c>
      <c r="C61" s="10">
        <v>50586.5</v>
      </c>
    </row>
    <row r="62" spans="1:3" x14ac:dyDescent="0.2">
      <c r="A62" s="9"/>
      <c r="B62" s="6" t="s">
        <v>102</v>
      </c>
      <c r="C62" s="12">
        <f>C12+C19+C21+C24+C28+C33+C35+C40+C43+C47+C52+C55+C57+C59</f>
        <v>974758.99999999988</v>
      </c>
    </row>
    <row r="63" spans="1:3" ht="42.75" customHeight="1" x14ac:dyDescent="0.2">
      <c r="B63" s="1"/>
    </row>
    <row r="64" spans="1:3" ht="42.75" customHeight="1" x14ac:dyDescent="0.2">
      <c r="B64" s="1"/>
    </row>
  </sheetData>
  <mergeCells count="1">
    <mergeCell ref="A9:C9"/>
  </mergeCells>
  <pageMargins left="0.35433070866141736" right="0.35433070866141736" top="0.39370078740157483" bottom="0.39370078740157483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2016-02-20T06:43:38Z</cp:lastPrinted>
  <dcterms:created xsi:type="dcterms:W3CDTF">2002-03-11T10:22:12Z</dcterms:created>
  <dcterms:modified xsi:type="dcterms:W3CDTF">2016-05-20T03:57:28Z</dcterms:modified>
</cp:coreProperties>
</file>